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19" i="1" s="1"/>
  <c r="L108" i="1"/>
  <c r="L99" i="1"/>
  <c r="L89" i="1"/>
  <c r="L80" i="1"/>
  <c r="L70" i="1"/>
  <c r="L61" i="1"/>
  <c r="L51" i="1"/>
  <c r="L42" i="1"/>
  <c r="L43" i="1" s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J176" i="1"/>
  <c r="H157" i="1"/>
  <c r="J138" i="1"/>
  <c r="H119" i="1"/>
  <c r="F100" i="1"/>
  <c r="L62" i="1"/>
  <c r="L100" i="1"/>
  <c r="L138" i="1"/>
  <c r="L176" i="1"/>
  <c r="F81" i="1"/>
  <c r="L157" i="1"/>
  <c r="F43" i="1"/>
  <c r="H62" i="1"/>
  <c r="J81" i="1"/>
  <c r="H100" i="1"/>
  <c r="L195" i="1"/>
  <c r="G43" i="1"/>
  <c r="I62" i="1"/>
  <c r="J62" i="1"/>
  <c r="H81" i="1"/>
  <c r="I100" i="1"/>
  <c r="I138" i="1"/>
  <c r="G157" i="1"/>
  <c r="I176" i="1"/>
  <c r="G195" i="1"/>
  <c r="J43" i="1"/>
  <c r="G62" i="1"/>
  <c r="I81" i="1"/>
  <c r="G119" i="1"/>
  <c r="L81" i="1"/>
  <c r="H43" i="1"/>
  <c r="I157" i="1"/>
  <c r="I43" i="1"/>
  <c r="G100" i="1"/>
  <c r="I119" i="1"/>
  <c r="H138" i="1"/>
  <c r="J157" i="1"/>
  <c r="H176" i="1"/>
  <c r="J195" i="1"/>
  <c r="L24" i="1"/>
  <c r="J100" i="1"/>
  <c r="G138" i="1"/>
  <c r="I195" i="1"/>
  <c r="G81" i="1"/>
  <c r="J119" i="1"/>
  <c r="F62" i="1"/>
  <c r="G176" i="1"/>
  <c r="F119" i="1"/>
  <c r="F138" i="1"/>
  <c r="F157" i="1"/>
  <c r="F176" i="1"/>
  <c r="F195" i="1"/>
  <c r="I24" i="1"/>
  <c r="F24" i="1"/>
  <c r="J24" i="1"/>
  <c r="H24" i="1"/>
  <c r="G24" i="1"/>
  <c r="L196" i="1" l="1"/>
  <c r="F196" i="1"/>
  <c r="H196" i="1"/>
  <c r="G196" i="1"/>
  <c r="I196" i="1"/>
  <c r="J196" i="1"/>
</calcChain>
</file>

<file path=xl/sharedStrings.xml><?xml version="1.0" encoding="utf-8"?>
<sst xmlns="http://schemas.openxmlformats.org/spreadsheetml/2006/main" count="238" uniqueCount="72">
  <si>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</si>
  <si>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</si>
  <si>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</si>
  <si>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</si>
  <si>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</si>
  <si>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</si>
  <si>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</si>
  <si>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</si>
  <si>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</si>
  <si>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</si>
  <si>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</si>
  <si>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</si>
  <si>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</si>
  <si>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</si>
  <si>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</si>
  <si>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</si>
  <si>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</si>
  <si>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</si>
  <si>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</si>
  <si>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</si>
  <si>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</si>
  <si>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</si>
  <si>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</si>
  <si>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</si>
  <si>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</si>
  <si>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</si>
  <si>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</si>
  <si>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</si>
  <si>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</si>
  <si>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</si>
  <si>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</si>
  <si>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</si>
  <si>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</si>
  <si>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</si>
  <si>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</si>
  <si>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</si>
  <si>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</si>
  <si>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</si>
  <si>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</si>
  <si>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"Повалихинская СОШ"</t>
  </si>
  <si>
    <t>директор школы</t>
  </si>
  <si>
    <t>Гаврилов А.В.</t>
  </si>
  <si>
    <t>Салат овощной</t>
  </si>
  <si>
    <t>Котлета домашняя</t>
  </si>
  <si>
    <t>Хлеб</t>
  </si>
  <si>
    <t>Напиток из ягод с сахаром</t>
  </si>
  <si>
    <t>Картофель отварной с маслом</t>
  </si>
  <si>
    <t>Щи из свежей капусты (гов.костном бульоне)</t>
  </si>
  <si>
    <t>Тефтели</t>
  </si>
  <si>
    <t>Гречневая каша с маслом</t>
  </si>
  <si>
    <t>Компот из сухофруктов</t>
  </si>
  <si>
    <t>Суп молочный с макаронными изделиями</t>
  </si>
  <si>
    <t>Запеканка рисово-творожная со сгущенным молоком</t>
  </si>
  <si>
    <t>Кофейный напиток</t>
  </si>
  <si>
    <t>Суп рыбный с СМ горбушей</t>
  </si>
  <si>
    <t>Котлета рыбная</t>
  </si>
  <si>
    <t>Рис отварной с маслом</t>
  </si>
  <si>
    <t>Чай с сахаром</t>
  </si>
  <si>
    <t>Суп гороховый на говяжно-костном бульоне</t>
  </si>
  <si>
    <t>Жаркое по-домашнему</t>
  </si>
  <si>
    <t>Кисель</t>
  </si>
  <si>
    <t>Котлета</t>
  </si>
  <si>
    <t>Бутерброд с сыром</t>
  </si>
  <si>
    <t>Рассольник петербуржский на говяжно-костном бульоне</t>
  </si>
  <si>
    <t>Гороховое пюре с маслом</t>
  </si>
  <si>
    <t>Суп с галушками</t>
  </si>
  <si>
    <t>Омлет</t>
  </si>
  <si>
    <t>Какао</t>
  </si>
  <si>
    <t>Суп рыбный из консервов</t>
  </si>
  <si>
    <t>Гуляш</t>
  </si>
  <si>
    <t>Макароны отварные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</si>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</sst>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J190" sqref="J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100</v>
      </c>
      <c r="G14" s="43">
        <v>1.1000000000000001</v>
      </c>
      <c r="H14" s="43">
        <v>5.2</v>
      </c>
      <c r="I14" s="43">
        <v>3.5</v>
      </c>
      <c r="J14" s="43">
        <v>66.099999999999994</v>
      </c>
      <c r="K14" s="44">
        <v>85</v>
      </c>
      <c r="L14" s="43">
        <v>5.5</v>
      </c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180</v>
      </c>
      <c r="G16" s="43">
        <v>23.85</v>
      </c>
      <c r="H16" s="43">
        <v>12.5</v>
      </c>
      <c r="I16" s="43">
        <v>12.6</v>
      </c>
      <c r="J16" s="43">
        <v>254.25</v>
      </c>
      <c r="K16" s="44">
        <v>608</v>
      </c>
      <c r="L16" s="43">
        <v>56</v>
      </c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200</v>
      </c>
      <c r="G17" s="43">
        <v>4</v>
      </c>
      <c r="H17" s="43">
        <v>10.8</v>
      </c>
      <c r="I17" s="43">
        <v>32</v>
      </c>
      <c r="J17" s="43">
        <v>246</v>
      </c>
      <c r="K17" s="44">
        <v>296</v>
      </c>
      <c r="L17" s="43">
        <v>9.5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</v>
      </c>
      <c r="H18" s="43">
        <v>0</v>
      </c>
      <c r="I18" s="43">
        <v>15.28</v>
      </c>
      <c r="J18" s="43">
        <v>62.4</v>
      </c>
      <c r="K18" s="44">
        <v>859</v>
      </c>
      <c r="L18" s="43">
        <v>7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2.6</v>
      </c>
      <c r="H19" s="43">
        <v>0.9</v>
      </c>
      <c r="I19" s="43">
        <v>16.399999999999999</v>
      </c>
      <c r="J19" s="43">
        <v>81</v>
      </c>
      <c r="K19" s="44"/>
      <c r="L19" s="43">
        <v>2.1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31.550000000000004</v>
      </c>
      <c r="H23" s="19">
        <f t="shared" si="2"/>
        <v>29.4</v>
      </c>
      <c r="I23" s="19">
        <f t="shared" si="2"/>
        <v>79.78</v>
      </c>
      <c r="J23" s="19">
        <f t="shared" si="2"/>
        <v>709.75</v>
      </c>
      <c r="K23" s="25"/>
      <c r="L23" s="19">
        <f t="shared" ref="L23" si="3">SUM(L14:L22)</f>
        <v>80.099999999999994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710</v>
      </c>
      <c r="G24" s="32">
        <f t="shared" ref="G24:J24" si="4">G13+G23</f>
        <v>31.550000000000004</v>
      </c>
      <c r="H24" s="32">
        <f t="shared" si="4"/>
        <v>29.4</v>
      </c>
      <c r="I24" s="32">
        <f t="shared" si="4"/>
        <v>79.78</v>
      </c>
      <c r="J24" s="32">
        <f t="shared" si="4"/>
        <v>709.75</v>
      </c>
      <c r="K24" s="32"/>
      <c r="L24" s="32">
        <f t="shared" ref="L24" si="5">L13+L23</f>
        <v>80.099999999999994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4</v>
      </c>
      <c r="H34" s="43">
        <v>5.6</v>
      </c>
      <c r="I34" s="43">
        <v>2</v>
      </c>
      <c r="J34" s="43">
        <v>74.400000000000006</v>
      </c>
      <c r="K34" s="44">
        <v>187</v>
      </c>
      <c r="L34" s="43">
        <v>18</v>
      </c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15.6</v>
      </c>
      <c r="H35" s="43">
        <v>26.6</v>
      </c>
      <c r="I35" s="43">
        <v>9.3000000000000007</v>
      </c>
      <c r="J35" s="43">
        <v>338.9</v>
      </c>
      <c r="K35" s="44">
        <v>618</v>
      </c>
      <c r="L35" s="43">
        <v>47</v>
      </c>
    </row>
    <row r="36" spans="1:12" ht="15" x14ac:dyDescent="0.25">
      <c r="A36" s="14"/>
      <c r="B36" s="15"/>
      <c r="C36" s="11"/>
      <c r="D36" s="7" t="s">
        <v>29</v>
      </c>
      <c r="E36" s="42" t="s">
        <v>49</v>
      </c>
      <c r="F36" s="43">
        <v>200</v>
      </c>
      <c r="G36" s="43">
        <v>18.899999999999999</v>
      </c>
      <c r="H36" s="43">
        <v>4.5999999999999996</v>
      </c>
      <c r="I36" s="43">
        <v>120.8</v>
      </c>
      <c r="J36" s="43">
        <v>337.4</v>
      </c>
      <c r="K36" s="44">
        <v>679</v>
      </c>
      <c r="L36" s="43">
        <v>13.5</v>
      </c>
    </row>
    <row r="37" spans="1:12" ht="15" x14ac:dyDescent="0.25">
      <c r="A37" s="14"/>
      <c r="B37" s="15"/>
      <c r="C37" s="11"/>
      <c r="D37" s="7" t="s">
        <v>30</v>
      </c>
      <c r="E37" s="42" t="s">
        <v>50</v>
      </c>
      <c r="F37" s="43">
        <v>180</v>
      </c>
      <c r="G37" s="43">
        <v>0.2</v>
      </c>
      <c r="H37" s="43">
        <v>0</v>
      </c>
      <c r="I37" s="43">
        <v>23.7</v>
      </c>
      <c r="J37" s="43">
        <v>85</v>
      </c>
      <c r="K37" s="44">
        <v>868</v>
      </c>
      <c r="L37" s="43">
        <v>4.5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30</v>
      </c>
      <c r="G38" s="43">
        <v>2.6</v>
      </c>
      <c r="H38" s="43">
        <v>0.9</v>
      </c>
      <c r="I38" s="43">
        <v>16.399999999999999</v>
      </c>
      <c r="J38" s="43">
        <v>81</v>
      </c>
      <c r="K38" s="44"/>
      <c r="L38" s="43">
        <v>2.1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41.300000000000004</v>
      </c>
      <c r="H42" s="19">
        <f t="shared" ref="H42" si="11">SUM(H33:H41)</f>
        <v>37.700000000000003</v>
      </c>
      <c r="I42" s="19">
        <f t="shared" ref="I42" si="12">SUM(I33:I41)</f>
        <v>172.2</v>
      </c>
      <c r="J42" s="19">
        <f t="shared" ref="J42:L42" si="13">SUM(J33:J41)</f>
        <v>916.69999999999993</v>
      </c>
      <c r="K42" s="25"/>
      <c r="L42" s="19">
        <f t="shared" si="13"/>
        <v>85.1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700</v>
      </c>
      <c r="G43" s="32">
        <f t="shared" ref="G43" si="14">G32+G42</f>
        <v>41.300000000000004</v>
      </c>
      <c r="H43" s="32">
        <f t="shared" ref="H43" si="15">H32+H42</f>
        <v>37.700000000000003</v>
      </c>
      <c r="I43" s="32">
        <f t="shared" ref="I43" si="16">I32+I42</f>
        <v>172.2</v>
      </c>
      <c r="J43" s="32">
        <f t="shared" ref="J43:L43" si="17">J32+J42</f>
        <v>916.69999999999993</v>
      </c>
      <c r="K43" s="32"/>
      <c r="L43" s="32">
        <f t="shared" si="17"/>
        <v>85.1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42</v>
      </c>
      <c r="F52" s="43">
        <v>100</v>
      </c>
      <c r="G52" s="43">
        <v>1.1000000000000001</v>
      </c>
      <c r="H52" s="43">
        <v>5.2</v>
      </c>
      <c r="I52" s="43">
        <v>3.5</v>
      </c>
      <c r="J52" s="43">
        <v>66.099999999999994</v>
      </c>
      <c r="K52" s="44">
        <v>85</v>
      </c>
      <c r="L52" s="43">
        <v>5.5</v>
      </c>
    </row>
    <row r="53" spans="1:12" ht="15" x14ac:dyDescent="0.25">
      <c r="A53" s="23"/>
      <c r="B53" s="15"/>
      <c r="C53" s="11"/>
      <c r="D53" s="7" t="s">
        <v>27</v>
      </c>
      <c r="E53" s="42" t="s">
        <v>51</v>
      </c>
      <c r="F53" s="43">
        <v>250</v>
      </c>
      <c r="G53" s="43">
        <v>4.2</v>
      </c>
      <c r="H53" s="43">
        <v>4.0999999999999996</v>
      </c>
      <c r="I53" s="43">
        <v>12.2</v>
      </c>
      <c r="J53" s="43">
        <v>128</v>
      </c>
      <c r="K53" s="44">
        <v>235</v>
      </c>
      <c r="L53" s="43">
        <v>17</v>
      </c>
    </row>
    <row r="54" spans="1:12" ht="15" x14ac:dyDescent="0.25">
      <c r="A54" s="23"/>
      <c r="B54" s="15"/>
      <c r="C54" s="11"/>
      <c r="D54" s="7" t="s">
        <v>28</v>
      </c>
      <c r="E54" s="42" t="s">
        <v>52</v>
      </c>
      <c r="F54" s="43">
        <v>170</v>
      </c>
      <c r="G54" s="43">
        <v>11.9</v>
      </c>
      <c r="H54" s="43">
        <v>16.850000000000001</v>
      </c>
      <c r="I54" s="43">
        <v>52.4</v>
      </c>
      <c r="J54" s="43">
        <v>409.4</v>
      </c>
      <c r="K54" s="44">
        <v>393</v>
      </c>
      <c r="L54" s="43">
        <v>50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53</v>
      </c>
      <c r="F56" s="43">
        <v>180</v>
      </c>
      <c r="G56" s="43">
        <v>2.8</v>
      </c>
      <c r="H56" s="43">
        <v>1.75</v>
      </c>
      <c r="I56" s="43">
        <v>14.2</v>
      </c>
      <c r="J56" s="43">
        <v>241</v>
      </c>
      <c r="K56" s="44">
        <v>958</v>
      </c>
      <c r="L56" s="43">
        <v>5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30</v>
      </c>
      <c r="G57" s="43">
        <v>2.6</v>
      </c>
      <c r="H57" s="43">
        <v>0.9</v>
      </c>
      <c r="I57" s="43">
        <v>16.399999999999999</v>
      </c>
      <c r="J57" s="43">
        <v>81</v>
      </c>
      <c r="K57" s="44"/>
      <c r="L57" s="43">
        <v>2.1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22.600000000000005</v>
      </c>
      <c r="H61" s="19">
        <f t="shared" ref="H61" si="23">SUM(H52:H60)</f>
        <v>28.8</v>
      </c>
      <c r="I61" s="19">
        <f t="shared" ref="I61" si="24">SUM(I52:I60)</f>
        <v>98.699999999999989</v>
      </c>
      <c r="J61" s="19">
        <f t="shared" ref="J61:L61" si="25">SUM(J52:J60)</f>
        <v>925.5</v>
      </c>
      <c r="K61" s="25"/>
      <c r="L61" s="19">
        <f t="shared" si="25"/>
        <v>79.599999999999994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730</v>
      </c>
      <c r="G62" s="32">
        <f t="shared" ref="G62" si="26">G51+G61</f>
        <v>22.600000000000005</v>
      </c>
      <c r="H62" s="32">
        <f t="shared" ref="H62" si="27">H51+H61</f>
        <v>28.8</v>
      </c>
      <c r="I62" s="32">
        <f t="shared" ref="I62" si="28">I51+I61</f>
        <v>98.699999999999989</v>
      </c>
      <c r="J62" s="32">
        <f t="shared" ref="J62:L62" si="29">J51+J61</f>
        <v>925.5</v>
      </c>
      <c r="K62" s="32"/>
      <c r="L62" s="32">
        <f t="shared" si="29"/>
        <v>79.599999999999994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54</v>
      </c>
      <c r="F72" s="43">
        <v>250</v>
      </c>
      <c r="G72" s="43">
        <v>5.26</v>
      </c>
      <c r="H72" s="43">
        <v>11.17</v>
      </c>
      <c r="I72" s="43">
        <v>41.73</v>
      </c>
      <c r="J72" s="43">
        <v>553.9</v>
      </c>
      <c r="K72" s="44">
        <v>268</v>
      </c>
      <c r="L72" s="43">
        <v>17</v>
      </c>
    </row>
    <row r="73" spans="1:12" ht="15" x14ac:dyDescent="0.25">
      <c r="A73" s="23"/>
      <c r="B73" s="15"/>
      <c r="C73" s="11"/>
      <c r="D73" s="7" t="s">
        <v>28</v>
      </c>
      <c r="E73" s="42" t="s">
        <v>55</v>
      </c>
      <c r="F73" s="43">
        <v>90</v>
      </c>
      <c r="G73" s="43">
        <v>11.91</v>
      </c>
      <c r="H73" s="43">
        <v>11.68</v>
      </c>
      <c r="I73" s="43">
        <v>14.22</v>
      </c>
      <c r="J73" s="43">
        <v>216.3</v>
      </c>
      <c r="K73" s="44">
        <v>510</v>
      </c>
      <c r="L73" s="43">
        <v>28</v>
      </c>
    </row>
    <row r="74" spans="1:12" ht="15" x14ac:dyDescent="0.25">
      <c r="A74" s="23"/>
      <c r="B74" s="15"/>
      <c r="C74" s="11"/>
      <c r="D74" s="7" t="s">
        <v>29</v>
      </c>
      <c r="E74" s="42" t="s">
        <v>56</v>
      </c>
      <c r="F74" s="43">
        <v>150</v>
      </c>
      <c r="G74" s="43">
        <v>2.6</v>
      </c>
      <c r="H74" s="43">
        <v>8.3000000000000007</v>
      </c>
      <c r="I74" s="43">
        <v>25.7</v>
      </c>
      <c r="J74" s="43">
        <v>190</v>
      </c>
      <c r="K74" s="44">
        <v>682</v>
      </c>
      <c r="L74" s="43">
        <v>16.5</v>
      </c>
    </row>
    <row r="75" spans="1:12" ht="15" x14ac:dyDescent="0.25">
      <c r="A75" s="23"/>
      <c r="B75" s="15"/>
      <c r="C75" s="11"/>
      <c r="D75" s="7" t="s">
        <v>30</v>
      </c>
      <c r="E75" s="42" t="s">
        <v>57</v>
      </c>
      <c r="F75" s="43">
        <v>210</v>
      </c>
      <c r="G75" s="43">
        <v>0</v>
      </c>
      <c r="H75" s="43">
        <v>0</v>
      </c>
      <c r="I75" s="43">
        <v>15.28</v>
      </c>
      <c r="J75" s="43">
        <v>62.4</v>
      </c>
      <c r="K75" s="44">
        <v>943</v>
      </c>
      <c r="L75" s="43">
        <v>2.5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30</v>
      </c>
      <c r="G76" s="43">
        <v>2.6</v>
      </c>
      <c r="H76" s="43">
        <v>0.9</v>
      </c>
      <c r="I76" s="43">
        <v>16.399999999999999</v>
      </c>
      <c r="J76" s="43">
        <v>81</v>
      </c>
      <c r="K76" s="44"/>
      <c r="L76" s="43">
        <v>2.1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22.370000000000005</v>
      </c>
      <c r="H80" s="19">
        <f t="shared" ref="H80" si="35">SUM(H71:H79)</f>
        <v>32.050000000000004</v>
      </c>
      <c r="I80" s="19">
        <f t="shared" ref="I80" si="36">SUM(I71:I79)</f>
        <v>113.32999999999998</v>
      </c>
      <c r="J80" s="19">
        <f t="shared" ref="J80:L80" si="37">SUM(J71:J79)</f>
        <v>1103.5999999999999</v>
      </c>
      <c r="K80" s="25"/>
      <c r="L80" s="19">
        <f t="shared" si="37"/>
        <v>66.099999999999994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730</v>
      </c>
      <c r="G81" s="32">
        <f t="shared" ref="G81" si="38">G70+G80</f>
        <v>22.370000000000005</v>
      </c>
      <c r="H81" s="32">
        <f t="shared" ref="H81" si="39">H70+H80</f>
        <v>32.050000000000004</v>
      </c>
      <c r="I81" s="32">
        <f t="shared" ref="I81" si="40">I70+I80</f>
        <v>113.32999999999998</v>
      </c>
      <c r="J81" s="32">
        <f t="shared" ref="J81:L81" si="41">J70+J80</f>
        <v>1103.5999999999999</v>
      </c>
      <c r="K81" s="32"/>
      <c r="L81" s="32">
        <f t="shared" si="41"/>
        <v>66.099999999999994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42</v>
      </c>
      <c r="F90" s="43">
        <v>100</v>
      </c>
      <c r="G90" s="43">
        <v>1.1000000000000001</v>
      </c>
      <c r="H90" s="43">
        <v>5.2</v>
      </c>
      <c r="I90" s="43">
        <v>3.5</v>
      </c>
      <c r="J90" s="43">
        <v>66.099999999999994</v>
      </c>
      <c r="K90" s="44">
        <v>85</v>
      </c>
      <c r="L90" s="43">
        <v>5.5</v>
      </c>
    </row>
    <row r="91" spans="1:12" ht="15" x14ac:dyDescent="0.25">
      <c r="A91" s="23"/>
      <c r="B91" s="15"/>
      <c r="C91" s="11"/>
      <c r="D91" s="7" t="s">
        <v>27</v>
      </c>
      <c r="E91" s="42" t="s">
        <v>58</v>
      </c>
      <c r="F91" s="43">
        <v>200</v>
      </c>
      <c r="G91" s="43">
        <v>6.89</v>
      </c>
      <c r="H91" s="43">
        <v>10.94</v>
      </c>
      <c r="I91" s="43">
        <v>33.659999999999997</v>
      </c>
      <c r="J91" s="43">
        <v>275.89999999999998</v>
      </c>
      <c r="K91" s="44">
        <v>206</v>
      </c>
      <c r="L91" s="43">
        <v>19</v>
      </c>
    </row>
    <row r="92" spans="1:12" ht="15" x14ac:dyDescent="0.25">
      <c r="A92" s="23"/>
      <c r="B92" s="15"/>
      <c r="C92" s="11"/>
      <c r="D92" s="7" t="s">
        <v>28</v>
      </c>
      <c r="E92" s="42" t="s">
        <v>59</v>
      </c>
      <c r="F92" s="43">
        <v>200</v>
      </c>
      <c r="G92" s="43">
        <v>2.6</v>
      </c>
      <c r="H92" s="43">
        <v>23.2</v>
      </c>
      <c r="I92" s="43">
        <v>16.600000000000001</v>
      </c>
      <c r="J92" s="43">
        <v>379</v>
      </c>
      <c r="K92" s="44">
        <v>590</v>
      </c>
      <c r="L92" s="43">
        <v>57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60</v>
      </c>
      <c r="F94" s="43">
        <v>180</v>
      </c>
      <c r="G94" s="43">
        <v>0.5</v>
      </c>
      <c r="H94" s="43">
        <v>0</v>
      </c>
      <c r="I94" s="43">
        <v>28.3</v>
      </c>
      <c r="J94" s="43">
        <v>150</v>
      </c>
      <c r="K94" s="44">
        <v>869</v>
      </c>
      <c r="L94" s="43">
        <v>4.5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30</v>
      </c>
      <c r="G95" s="43">
        <v>2.6</v>
      </c>
      <c r="H95" s="43">
        <v>0.9</v>
      </c>
      <c r="I95" s="43">
        <v>16.399999999999999</v>
      </c>
      <c r="J95" s="43">
        <v>81</v>
      </c>
      <c r="K95" s="44"/>
      <c r="L95" s="43">
        <v>2.1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13.69</v>
      </c>
      <c r="H99" s="19">
        <f t="shared" ref="H99" si="47">SUM(H90:H98)</f>
        <v>40.24</v>
      </c>
      <c r="I99" s="19">
        <f t="shared" ref="I99" si="48">SUM(I90:I98)</f>
        <v>98.460000000000008</v>
      </c>
      <c r="J99" s="19">
        <f t="shared" ref="J99:L99" si="49">SUM(J90:J98)</f>
        <v>952</v>
      </c>
      <c r="K99" s="25"/>
      <c r="L99" s="19">
        <f t="shared" si="49"/>
        <v>88.1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710</v>
      </c>
      <c r="G100" s="32">
        <f t="shared" ref="G100" si="50">G89+G99</f>
        <v>13.69</v>
      </c>
      <c r="H100" s="32">
        <f t="shared" ref="H100" si="51">H89+H99</f>
        <v>40.24</v>
      </c>
      <c r="I100" s="32">
        <f t="shared" ref="I100" si="52">I89+I99</f>
        <v>98.460000000000008</v>
      </c>
      <c r="J100" s="32">
        <f t="shared" ref="J100:L100" si="53">J89+J99</f>
        <v>952</v>
      </c>
      <c r="K100" s="32"/>
      <c r="L100" s="32">
        <f t="shared" si="53"/>
        <v>88.1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42</v>
      </c>
      <c r="F109" s="43">
        <v>100</v>
      </c>
      <c r="G109" s="43">
        <v>1.1000000000000001</v>
      </c>
      <c r="H109" s="43">
        <v>5.2</v>
      </c>
      <c r="I109" s="43">
        <v>3.5</v>
      </c>
      <c r="J109" s="43">
        <v>66.099999999999994</v>
      </c>
      <c r="K109" s="44">
        <v>85</v>
      </c>
      <c r="L109" s="43">
        <v>5.5</v>
      </c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61</v>
      </c>
      <c r="F111" s="43">
        <v>180</v>
      </c>
      <c r="G111" s="43">
        <v>23.85</v>
      </c>
      <c r="H111" s="43">
        <v>12.5</v>
      </c>
      <c r="I111" s="43">
        <v>12.6</v>
      </c>
      <c r="J111" s="43">
        <v>254.25</v>
      </c>
      <c r="K111" s="44">
        <v>608</v>
      </c>
      <c r="L111" s="43">
        <v>54</v>
      </c>
    </row>
    <row r="112" spans="1:12" ht="15" x14ac:dyDescent="0.25">
      <c r="A112" s="23"/>
      <c r="B112" s="15"/>
      <c r="C112" s="11"/>
      <c r="D112" s="7" t="s">
        <v>29</v>
      </c>
      <c r="E112" s="42" t="s">
        <v>49</v>
      </c>
      <c r="F112" s="43">
        <v>200</v>
      </c>
      <c r="G112" s="43">
        <v>18.899999999999999</v>
      </c>
      <c r="H112" s="43">
        <v>4.5999999999999996</v>
      </c>
      <c r="I112" s="43">
        <v>120.8</v>
      </c>
      <c r="J112" s="43">
        <v>337.4</v>
      </c>
      <c r="K112" s="44">
        <v>679</v>
      </c>
      <c r="L112" s="43">
        <v>16</v>
      </c>
    </row>
    <row r="113" spans="1:12" ht="15" x14ac:dyDescent="0.2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</v>
      </c>
      <c r="H113" s="43">
        <v>0</v>
      </c>
      <c r="I113" s="43">
        <v>15.28</v>
      </c>
      <c r="J113" s="43">
        <v>62.4</v>
      </c>
      <c r="K113" s="44">
        <v>859</v>
      </c>
      <c r="L113" s="43">
        <v>7</v>
      </c>
    </row>
    <row r="114" spans="1:12" ht="15" x14ac:dyDescent="0.25">
      <c r="A114" s="23"/>
      <c r="B114" s="15"/>
      <c r="C114" s="11"/>
      <c r="D114" s="7" t="s">
        <v>31</v>
      </c>
      <c r="E114" s="42" t="s">
        <v>62</v>
      </c>
      <c r="F114" s="43">
        <v>20</v>
      </c>
      <c r="G114" s="43">
        <v>2.97</v>
      </c>
      <c r="H114" s="43">
        <v>1.73</v>
      </c>
      <c r="I114" s="43">
        <v>0.5</v>
      </c>
      <c r="J114" s="43">
        <v>98.5</v>
      </c>
      <c r="K114" s="44">
        <v>347</v>
      </c>
      <c r="L114" s="43">
        <v>11.2</v>
      </c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30</v>
      </c>
      <c r="G115" s="43">
        <v>2.6</v>
      </c>
      <c r="H115" s="43">
        <v>0.9</v>
      </c>
      <c r="I115" s="43">
        <v>16.399999999999999</v>
      </c>
      <c r="J115" s="43">
        <v>81</v>
      </c>
      <c r="K115" s="44"/>
      <c r="L115" s="43">
        <v>2.1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49.42</v>
      </c>
      <c r="H118" s="19">
        <f t="shared" si="56"/>
        <v>24.929999999999996</v>
      </c>
      <c r="I118" s="19">
        <f t="shared" si="56"/>
        <v>169.08</v>
      </c>
      <c r="J118" s="19">
        <f t="shared" si="56"/>
        <v>899.65</v>
      </c>
      <c r="K118" s="25"/>
      <c r="L118" s="19">
        <f t="shared" ref="L118" si="57">SUM(L109:L117)</f>
        <v>95.8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730</v>
      </c>
      <c r="G119" s="32">
        <f t="shared" ref="G119" si="58">G108+G118</f>
        <v>49.42</v>
      </c>
      <c r="H119" s="32">
        <f t="shared" ref="H119" si="59">H108+H118</f>
        <v>24.929999999999996</v>
      </c>
      <c r="I119" s="32">
        <f t="shared" ref="I119" si="60">I108+I118</f>
        <v>169.08</v>
      </c>
      <c r="J119" s="32">
        <f t="shared" ref="J119:L119" si="61">J108+J118</f>
        <v>899.65</v>
      </c>
      <c r="K119" s="32"/>
      <c r="L119" s="32">
        <f t="shared" si="61"/>
        <v>95.8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63</v>
      </c>
      <c r="F129" s="43">
        <v>250</v>
      </c>
      <c r="G129" s="43">
        <v>3.25</v>
      </c>
      <c r="H129" s="43">
        <v>4.25</v>
      </c>
      <c r="I129" s="43">
        <v>22</v>
      </c>
      <c r="J129" s="43">
        <v>133.19999999999999</v>
      </c>
      <c r="K129" s="44">
        <v>197</v>
      </c>
      <c r="L129" s="43">
        <v>21</v>
      </c>
    </row>
    <row r="130" spans="1:12" ht="15" x14ac:dyDescent="0.25">
      <c r="A130" s="14"/>
      <c r="B130" s="15"/>
      <c r="C130" s="11"/>
      <c r="D130" s="7" t="s">
        <v>28</v>
      </c>
      <c r="E130" s="42" t="s">
        <v>48</v>
      </c>
      <c r="F130" s="43">
        <v>90</v>
      </c>
      <c r="G130" s="43">
        <v>15.6</v>
      </c>
      <c r="H130" s="43">
        <v>26.6</v>
      </c>
      <c r="I130" s="43">
        <v>9.3000000000000007</v>
      </c>
      <c r="J130" s="43">
        <v>338.9</v>
      </c>
      <c r="K130" s="44">
        <v>618</v>
      </c>
      <c r="L130" s="43">
        <v>47</v>
      </c>
    </row>
    <row r="131" spans="1:12" ht="15" x14ac:dyDescent="0.25">
      <c r="A131" s="14"/>
      <c r="B131" s="15"/>
      <c r="C131" s="11"/>
      <c r="D131" s="7" t="s">
        <v>29</v>
      </c>
      <c r="E131" s="42" t="s">
        <v>64</v>
      </c>
      <c r="F131" s="43">
        <v>200</v>
      </c>
      <c r="G131" s="43">
        <v>0.96</v>
      </c>
      <c r="H131" s="43">
        <v>4.26</v>
      </c>
      <c r="I131" s="43">
        <v>11.14</v>
      </c>
      <c r="J131" s="43">
        <v>98.6</v>
      </c>
      <c r="K131" s="44">
        <v>409</v>
      </c>
      <c r="L131" s="43">
        <v>15</v>
      </c>
    </row>
    <row r="132" spans="1:12" ht="15" x14ac:dyDescent="0.25">
      <c r="A132" s="14"/>
      <c r="B132" s="15"/>
      <c r="C132" s="11"/>
      <c r="D132" s="7" t="s">
        <v>30</v>
      </c>
      <c r="E132" s="42" t="s">
        <v>57</v>
      </c>
      <c r="F132" s="43">
        <v>210</v>
      </c>
      <c r="G132" s="43">
        <v>0</v>
      </c>
      <c r="H132" s="43">
        <v>0</v>
      </c>
      <c r="I132" s="43">
        <v>15.28</v>
      </c>
      <c r="J132" s="43">
        <v>62.4</v>
      </c>
      <c r="K132" s="44">
        <v>943</v>
      </c>
      <c r="L132" s="43">
        <v>2.5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30</v>
      </c>
      <c r="G133" s="43">
        <v>2.6</v>
      </c>
      <c r="H133" s="43">
        <v>0.9</v>
      </c>
      <c r="I133" s="43">
        <v>16.399999999999999</v>
      </c>
      <c r="J133" s="43">
        <v>81</v>
      </c>
      <c r="K133" s="44"/>
      <c r="L133" s="43">
        <v>2.1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22.410000000000004</v>
      </c>
      <c r="H137" s="19">
        <f t="shared" si="64"/>
        <v>36.01</v>
      </c>
      <c r="I137" s="19">
        <f t="shared" si="64"/>
        <v>74.12</v>
      </c>
      <c r="J137" s="19">
        <f t="shared" si="64"/>
        <v>714.09999999999991</v>
      </c>
      <c r="K137" s="25"/>
      <c r="L137" s="19">
        <f t="shared" ref="L137" si="65">SUM(L128:L136)</f>
        <v>87.6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780</v>
      </c>
      <c r="G138" s="32">
        <f t="shared" ref="G138" si="66">G127+G137</f>
        <v>22.410000000000004</v>
      </c>
      <c r="H138" s="32">
        <f t="shared" ref="H138" si="67">H127+H137</f>
        <v>36.01</v>
      </c>
      <c r="I138" s="32">
        <f t="shared" ref="I138" si="68">I127+I137</f>
        <v>74.12</v>
      </c>
      <c r="J138" s="32">
        <f t="shared" ref="J138:L138" si="69">J127+J137</f>
        <v>714.09999999999991</v>
      </c>
      <c r="K138" s="32"/>
      <c r="L138" s="32">
        <f t="shared" si="69"/>
        <v>87.6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42</v>
      </c>
      <c r="F147" s="43">
        <v>100</v>
      </c>
      <c r="G147" s="43">
        <v>1.1000000000000001</v>
      </c>
      <c r="H147" s="43">
        <v>5.2</v>
      </c>
      <c r="I147" s="43">
        <v>3.5</v>
      </c>
      <c r="J147" s="43">
        <v>66.099999999999994</v>
      </c>
      <c r="K147" s="44">
        <v>85</v>
      </c>
      <c r="L147" s="43">
        <v>5.5</v>
      </c>
    </row>
    <row r="148" spans="1:12" ht="15" x14ac:dyDescent="0.25">
      <c r="A148" s="23"/>
      <c r="B148" s="15"/>
      <c r="C148" s="11"/>
      <c r="D148" s="7" t="s">
        <v>27</v>
      </c>
      <c r="E148" s="42" t="s">
        <v>65</v>
      </c>
      <c r="F148" s="43">
        <v>200</v>
      </c>
      <c r="G148" s="43">
        <v>5.8</v>
      </c>
      <c r="H148" s="43">
        <v>3.8</v>
      </c>
      <c r="I148" s="43">
        <v>10.8</v>
      </c>
      <c r="J148" s="43">
        <v>108.6</v>
      </c>
      <c r="K148" s="44">
        <v>1111</v>
      </c>
      <c r="L148" s="43">
        <v>18</v>
      </c>
    </row>
    <row r="149" spans="1:12" ht="15" x14ac:dyDescent="0.25">
      <c r="A149" s="23"/>
      <c r="B149" s="15"/>
      <c r="C149" s="11"/>
      <c r="D149" s="7" t="s">
        <v>28</v>
      </c>
      <c r="E149" s="42" t="s">
        <v>66</v>
      </c>
      <c r="F149" s="43">
        <v>200</v>
      </c>
      <c r="G149" s="43">
        <v>8.3000000000000007</v>
      </c>
      <c r="H149" s="43">
        <v>13.2</v>
      </c>
      <c r="I149" s="43">
        <v>87.83</v>
      </c>
      <c r="J149" s="43">
        <v>430.6</v>
      </c>
      <c r="K149" s="44">
        <v>438</v>
      </c>
      <c r="L149" s="43">
        <v>30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67</v>
      </c>
      <c r="F151" s="43">
        <v>180</v>
      </c>
      <c r="G151" s="43">
        <v>5.22</v>
      </c>
      <c r="H151" s="43">
        <v>5.22</v>
      </c>
      <c r="I151" s="43">
        <v>30.9</v>
      </c>
      <c r="J151" s="43">
        <v>185.4</v>
      </c>
      <c r="K151" s="44">
        <v>959</v>
      </c>
      <c r="L151" s="43">
        <v>6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30</v>
      </c>
      <c r="G152" s="43">
        <v>2.6</v>
      </c>
      <c r="H152" s="43">
        <v>0.9</v>
      </c>
      <c r="I152" s="43">
        <v>16.399999999999999</v>
      </c>
      <c r="J152" s="43">
        <v>81</v>
      </c>
      <c r="K152" s="44"/>
      <c r="L152" s="43">
        <v>2.1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23.020000000000003</v>
      </c>
      <c r="H156" s="19">
        <f t="shared" si="72"/>
        <v>28.319999999999997</v>
      </c>
      <c r="I156" s="19">
        <f t="shared" si="72"/>
        <v>149.43</v>
      </c>
      <c r="J156" s="19">
        <f t="shared" si="72"/>
        <v>871.69999999999993</v>
      </c>
      <c r="K156" s="25"/>
      <c r="L156" s="19">
        <f t="shared" ref="L156" si="73">SUM(L147:L155)</f>
        <v>61.6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710</v>
      </c>
      <c r="G157" s="32">
        <f t="shared" ref="G157" si="74">G146+G156</f>
        <v>23.020000000000003</v>
      </c>
      <c r="H157" s="32">
        <f t="shared" ref="H157" si="75">H146+H156</f>
        <v>28.319999999999997</v>
      </c>
      <c r="I157" s="32">
        <f t="shared" ref="I157" si="76">I146+I156</f>
        <v>149.43</v>
      </c>
      <c r="J157" s="32">
        <f t="shared" ref="J157:L157" si="77">J146+J156</f>
        <v>871.69999999999993</v>
      </c>
      <c r="K157" s="32"/>
      <c r="L157" s="32">
        <f t="shared" si="77"/>
        <v>61.6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68</v>
      </c>
      <c r="F167" s="43">
        <v>250</v>
      </c>
      <c r="G167" s="43">
        <v>19.62</v>
      </c>
      <c r="H167" s="43">
        <v>22</v>
      </c>
      <c r="I167" s="43">
        <v>22.3</v>
      </c>
      <c r="J167" s="43">
        <v>465</v>
      </c>
      <c r="K167" s="44">
        <v>268</v>
      </c>
      <c r="L167" s="43">
        <v>22</v>
      </c>
    </row>
    <row r="168" spans="1:12" ht="15" x14ac:dyDescent="0.25">
      <c r="A168" s="23"/>
      <c r="B168" s="15"/>
      <c r="C168" s="11"/>
      <c r="D168" s="7" t="s">
        <v>28</v>
      </c>
      <c r="E168" s="42" t="s">
        <v>69</v>
      </c>
      <c r="F168" s="43">
        <v>100</v>
      </c>
      <c r="G168" s="43">
        <v>16.8</v>
      </c>
      <c r="H168" s="43">
        <v>14.3</v>
      </c>
      <c r="I168" s="43">
        <v>3.9</v>
      </c>
      <c r="J168" s="43">
        <v>212</v>
      </c>
      <c r="K168" s="44">
        <v>591</v>
      </c>
      <c r="L168" s="43">
        <v>57</v>
      </c>
    </row>
    <row r="169" spans="1:12" ht="15" x14ac:dyDescent="0.25">
      <c r="A169" s="23"/>
      <c r="B169" s="15"/>
      <c r="C169" s="11"/>
      <c r="D169" s="7" t="s">
        <v>29</v>
      </c>
      <c r="E169" s="42" t="s">
        <v>70</v>
      </c>
      <c r="F169" s="43">
        <v>150</v>
      </c>
      <c r="G169" s="43">
        <v>5.2</v>
      </c>
      <c r="H169" s="43">
        <v>6.2</v>
      </c>
      <c r="I169" s="43">
        <v>35</v>
      </c>
      <c r="J169" s="43">
        <v>220</v>
      </c>
      <c r="K169" s="44">
        <v>688</v>
      </c>
      <c r="L169" s="43">
        <v>11</v>
      </c>
    </row>
    <row r="170" spans="1:12" ht="15" x14ac:dyDescent="0.25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0</v>
      </c>
      <c r="H170" s="43">
        <v>0</v>
      </c>
      <c r="I170" s="43">
        <v>15.28</v>
      </c>
      <c r="J170" s="43">
        <v>62.4</v>
      </c>
      <c r="K170" s="44">
        <v>859</v>
      </c>
      <c r="L170" s="43">
        <v>7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30</v>
      </c>
      <c r="G171" s="43">
        <v>2.6</v>
      </c>
      <c r="H171" s="43">
        <v>0.9</v>
      </c>
      <c r="I171" s="43">
        <v>16.399999999999999</v>
      </c>
      <c r="J171" s="43">
        <v>81</v>
      </c>
      <c r="K171" s="44"/>
      <c r="L171" s="43">
        <v>2.1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44.220000000000006</v>
      </c>
      <c r="H175" s="19">
        <f t="shared" si="80"/>
        <v>43.4</v>
      </c>
      <c r="I175" s="19">
        <f t="shared" si="80"/>
        <v>92.88</v>
      </c>
      <c r="J175" s="19">
        <f t="shared" si="80"/>
        <v>1040.4000000000001</v>
      </c>
      <c r="K175" s="25"/>
      <c r="L175" s="19">
        <f t="shared" ref="L175" si="81">SUM(L166:L174)</f>
        <v>99.1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730</v>
      </c>
      <c r="G176" s="32">
        <f t="shared" ref="G176" si="82">G165+G175</f>
        <v>44.220000000000006</v>
      </c>
      <c r="H176" s="32">
        <f t="shared" ref="H176" si="83">H165+H175</f>
        <v>43.4</v>
      </c>
      <c r="I176" s="32">
        <f t="shared" ref="I176" si="84">I165+I175</f>
        <v>92.88</v>
      </c>
      <c r="J176" s="32">
        <f t="shared" ref="J176:L176" si="85">J165+J175</f>
        <v>1040.4000000000001</v>
      </c>
      <c r="K176" s="32"/>
      <c r="L176" s="32">
        <f t="shared" si="85"/>
        <v>99.1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42</v>
      </c>
      <c r="F185" s="43">
        <v>100</v>
      </c>
      <c r="G185" s="43">
        <v>1.1000000000000001</v>
      </c>
      <c r="H185" s="43">
        <v>5.2</v>
      </c>
      <c r="I185" s="43">
        <v>3.5</v>
      </c>
      <c r="J185" s="43">
        <v>66.099999999999994</v>
      </c>
      <c r="K185" s="44">
        <v>85</v>
      </c>
      <c r="L185" s="43">
        <v>5.5</v>
      </c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48</v>
      </c>
      <c r="F187" s="43">
        <v>180</v>
      </c>
      <c r="G187" s="43">
        <v>31.2</v>
      </c>
      <c r="H187" s="43">
        <v>53.2</v>
      </c>
      <c r="I187" s="43">
        <v>18.600000000000001</v>
      </c>
      <c r="J187" s="43">
        <v>338.9</v>
      </c>
      <c r="K187" s="44">
        <v>618</v>
      </c>
      <c r="L187" s="43">
        <v>58</v>
      </c>
    </row>
    <row r="188" spans="1:12" ht="15" x14ac:dyDescent="0.25">
      <c r="A188" s="23"/>
      <c r="B188" s="15"/>
      <c r="C188" s="11"/>
      <c r="D188" s="7" t="s">
        <v>29</v>
      </c>
      <c r="E188" s="42" t="s">
        <v>71</v>
      </c>
      <c r="F188" s="43">
        <v>200</v>
      </c>
      <c r="G188" s="43">
        <v>4.4000000000000004</v>
      </c>
      <c r="H188" s="43">
        <v>1.6</v>
      </c>
      <c r="I188" s="43">
        <v>28.6</v>
      </c>
      <c r="J188" s="43">
        <v>254</v>
      </c>
      <c r="K188" s="44">
        <v>694</v>
      </c>
      <c r="L188" s="43">
        <v>17</v>
      </c>
    </row>
    <row r="189" spans="1:12" ht="15" x14ac:dyDescent="0.25">
      <c r="A189" s="23"/>
      <c r="B189" s="15"/>
      <c r="C189" s="11"/>
      <c r="D189" s="7" t="s">
        <v>30</v>
      </c>
      <c r="E189" s="42" t="s">
        <v>57</v>
      </c>
      <c r="F189" s="43">
        <v>210</v>
      </c>
      <c r="G189" s="43">
        <v>0</v>
      </c>
      <c r="H189" s="43">
        <v>0</v>
      </c>
      <c r="I189" s="43">
        <v>15.28</v>
      </c>
      <c r="J189" s="43">
        <v>62.4</v>
      </c>
      <c r="K189" s="44">
        <v>943</v>
      </c>
      <c r="L189" s="43">
        <v>2.5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30</v>
      </c>
      <c r="G190" s="43">
        <v>2.6</v>
      </c>
      <c r="H190" s="43">
        <v>0.9</v>
      </c>
      <c r="I190" s="43">
        <v>16.399999999999999</v>
      </c>
      <c r="J190" s="43">
        <v>81</v>
      </c>
      <c r="K190" s="44"/>
      <c r="L190" s="43">
        <v>2.1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39.299999999999997</v>
      </c>
      <c r="H194" s="19">
        <f t="shared" si="88"/>
        <v>60.900000000000006</v>
      </c>
      <c r="I194" s="19">
        <f t="shared" si="88"/>
        <v>82.38</v>
      </c>
      <c r="J194" s="19">
        <f t="shared" si="88"/>
        <v>802.4</v>
      </c>
      <c r="K194" s="25"/>
      <c r="L194" s="19">
        <f t="shared" ref="L194" si="89">SUM(L185:L193)</f>
        <v>85.1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720</v>
      </c>
      <c r="G195" s="32">
        <f t="shared" ref="G195" si="90">G184+G194</f>
        <v>39.299999999999997</v>
      </c>
      <c r="H195" s="32">
        <f t="shared" ref="H195" si="91">H184+H194</f>
        <v>60.900000000000006</v>
      </c>
      <c r="I195" s="32">
        <f t="shared" ref="I195" si="92">I184+I194</f>
        <v>82.38</v>
      </c>
      <c r="J195" s="32">
        <f t="shared" ref="J195:L195" si="93">J184+J194</f>
        <v>802.4</v>
      </c>
      <c r="K195" s="32"/>
      <c r="L195" s="32">
        <f t="shared" si="93"/>
        <v>85.1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30.988000000000007</v>
      </c>
      <c r="H196" s="34">
        <f t="shared" si="94"/>
        <v>36.174999999999997</v>
      </c>
      <c r="I196" s="34">
        <f t="shared" si="94"/>
        <v>113.03600000000002</v>
      </c>
      <c r="J196" s="34">
        <f t="shared" si="94"/>
        <v>893.57999999999993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82.820000000000007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2022-05-16T14:23:56Z</dcterms:created>
  <dcterms:modified xsi:type="dcterms:W3CDTF">2024-09-30T13:26:36Z</dcterms:modified>
</cp:coreProperties>
</file>